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iftsrådet\"/>
    </mc:Choice>
  </mc:AlternateContent>
  <bookViews>
    <workbookView xWindow="480" yWindow="240" windowWidth="27795" windowHeight="12465"/>
  </bookViews>
  <sheets>
    <sheet name="Budgetopfølgning" sheetId="1" r:id="rId1"/>
    <sheet name="Enkeltansøgninger" sheetId="2" r:id="rId2"/>
  </sheets>
  <calcPr calcId="162913"/>
</workbook>
</file>

<file path=xl/calcChain.xml><?xml version="1.0" encoding="utf-8"?>
<calcChain xmlns="http://schemas.openxmlformats.org/spreadsheetml/2006/main">
  <c r="C17" i="1" l="1"/>
  <c r="C22" i="1"/>
  <c r="C8" i="1"/>
  <c r="C9" i="1"/>
  <c r="E11" i="1" l="1"/>
  <c r="E31" i="1"/>
  <c r="E30" i="1"/>
  <c r="E26" i="1" l="1"/>
  <c r="E27" i="1"/>
  <c r="E28" i="1"/>
  <c r="B34" i="1" l="1"/>
  <c r="E24" i="1" l="1"/>
  <c r="E29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9" i="1"/>
  <c r="E33" i="1"/>
  <c r="E7" i="1"/>
  <c r="E6" i="1"/>
  <c r="E5" i="1"/>
  <c r="E8" i="1"/>
  <c r="D34" i="1"/>
  <c r="E34" i="1" s="1"/>
  <c r="E30" i="2" l="1"/>
  <c r="C33" i="1" l="1"/>
  <c r="C34" i="1" s="1"/>
  <c r="D30" i="2"/>
  <c r="B39" i="1"/>
  <c r="B41" i="1" l="1"/>
</calcChain>
</file>

<file path=xl/sharedStrings.xml><?xml version="1.0" encoding="utf-8"?>
<sst xmlns="http://schemas.openxmlformats.org/spreadsheetml/2006/main" count="50" uniqueCount="49">
  <si>
    <t>Afvigelse</t>
  </si>
  <si>
    <t>Præstekurser</t>
  </si>
  <si>
    <t>Religionspædagogisk udvalg alm. drift</t>
  </si>
  <si>
    <t xml:space="preserve">Studenterpræst </t>
  </si>
  <si>
    <t>Præstepraktik</t>
  </si>
  <si>
    <t>Diakoniudvalget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</si>
  <si>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</si>
  <si>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</si>
  <si>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</si>
  <si>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</si>
  <si>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</si>
  <si>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</si>
  <si>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</si>
  <si>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Resultat</t>
  </si>
  <si>
    <t>Forbrugsmulighed</t>
  </si>
  <si>
    <t>Forbrugsmulighed i alt</t>
  </si>
  <si>
    <t>Ansøger</t>
  </si>
  <si>
    <t>Aktivitet</t>
  </si>
  <si>
    <t>Total</t>
  </si>
  <si>
    <t>Bevilget</t>
  </si>
  <si>
    <t>Pilgrimshuset -driftstilskud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</si>
  <si>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</si>
  <si>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</si>
  <si>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</si>
  <si>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</si>
  <si>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</si>
  <si>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</si>
  <si>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Det Mellemkirkelige Stiftsudvalg</t>
  </si>
  <si>
    <t>Overført overskud (akkumuleret)</t>
  </si>
  <si>
    <t>Stiftspræstestævne</t>
  </si>
  <si>
    <t>Diakonikonference</t>
  </si>
  <si>
    <t>Dåbskonference</t>
  </si>
  <si>
    <t>Folk og Kirke</t>
  </si>
  <si>
    <t>Kontingent Danske Kirkedage</t>
  </si>
  <si>
    <t>Folkekirken som Attraktiv arbejdsplads</t>
  </si>
  <si>
    <t>FUV "Pastoral læring i praksis" (2019-2021)</t>
  </si>
  <si>
    <t>Dato</t>
  </si>
  <si>
    <t>Kommunikation (Publikationer)</t>
  </si>
  <si>
    <t>Kørsel m.m. udvalgsmøder</t>
  </si>
  <si>
    <t>Budgetopfølgning Stiftsråd 2021</t>
  </si>
  <si>
    <t>Enkelt-ansøgninger 2021</t>
  </si>
  <si>
    <t>Ligning 2020</t>
  </si>
  <si>
    <t>Projekt om differentieret vedligeholdelse (2021-2022)</t>
  </si>
  <si>
    <t>Kirken på landet</t>
  </si>
  <si>
    <t>Mellemkirk. Stiftsudv., delt. Mellemkirk. Råds årsmøde</t>
  </si>
  <si>
    <t>Folkekirkens Skoletjeneste</t>
  </si>
  <si>
    <t>30. april 2021</t>
  </si>
  <si>
    <t>Diakonipræst</t>
  </si>
  <si>
    <t>Enkelt-ansøgninger (ikke formålsbestemt)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</si>
</sst>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2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0" fillId="0" borderId="1" xfId="0" applyNumberFormat="1" applyFill="1" applyBorder="1"/>
    <xf numFmtId="164" fontId="2" fillId="0" borderId="0" xfId="0" applyNumberFormat="1" applyFont="1"/>
    <xf numFmtId="4" fontId="0" fillId="0" borderId="1" xfId="0" applyNumberFormat="1" applyBorder="1"/>
    <xf numFmtId="0" fontId="0" fillId="0" borderId="11" xfId="0" applyFill="1" applyBorder="1"/>
    <xf numFmtId="14" fontId="0" fillId="0" borderId="2" xfId="0" applyNumberFormat="1" applyBorder="1"/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5" xfId="0" applyBorder="1" applyAlignment="1">
      <alignment wrapText="1"/>
    </xf>
    <xf numFmtId="3" fontId="2" fillId="0" borderId="13" xfId="0" applyNumberFormat="1" applyFont="1" applyBorder="1"/>
    <xf numFmtId="0" fontId="2" fillId="0" borderId="14" xfId="0" applyFont="1" applyBorder="1"/>
    <xf numFmtId="164" fontId="2" fillId="0" borderId="1" xfId="0" applyNumberFormat="1" applyFont="1" applyFill="1" applyBorder="1"/>
    <xf numFmtId="3" fontId="2" fillId="0" borderId="13" xfId="0" applyNumberFormat="1" applyFont="1" applyFill="1" applyBorder="1"/>
    <xf numFmtId="0" fontId="5" fillId="0" borderId="14" xfId="0" applyFont="1" applyBorder="1"/>
    <xf numFmtId="164" fontId="2" fillId="0" borderId="13" xfId="0" applyNumberFormat="1" applyFont="1" applyBorder="1"/>
    <xf numFmtId="0" fontId="6" fillId="0" borderId="14" xfId="0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0" fontId="2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zoomScaleNormal="100" workbookViewId="0">
      <selection activeCell="E37" sqref="E37"/>
    </sheetView>
  </sheetViews>
  <sheetFormatPr defaultRowHeight="15" x14ac:dyDescent="0.25"/>
  <cols>
    <col min="1" max="1" width="51.140625" bestFit="1" customWidth="1"/>
    <col min="2" max="2" width="17.85546875" customWidth="1"/>
    <col min="3" max="3" width="15.140625" customWidth="1"/>
    <col min="4" max="4" width="15.5703125" customWidth="1"/>
    <col min="5" max="5" width="13.28515625" bestFit="1" customWidth="1"/>
  </cols>
  <sheetData>
    <row r="1" spans="1:5" ht="18.75" x14ac:dyDescent="0.3">
      <c r="A1" s="5" t="s">
        <v>39</v>
      </c>
    </row>
    <row r="3" spans="1:5" x14ac:dyDescent="0.25">
      <c r="A3" s="4" t="s">
        <v>46</v>
      </c>
      <c r="B3" s="2" t="s">
        <v>7</v>
      </c>
      <c r="C3" s="2" t="s">
        <v>9</v>
      </c>
      <c r="D3" s="2" t="s">
        <v>10</v>
      </c>
      <c r="E3" s="2" t="s">
        <v>0</v>
      </c>
    </row>
    <row r="4" spans="1:5" x14ac:dyDescent="0.25">
      <c r="B4" s="2">
        <v>2021</v>
      </c>
      <c r="C4" s="2" t="s">
        <v>8</v>
      </c>
      <c r="D4" s="2">
        <v>2021</v>
      </c>
      <c r="E4" s="3" t="s">
        <v>11</v>
      </c>
    </row>
    <row r="5" spans="1:5" x14ac:dyDescent="0.25">
      <c r="A5" s="35" t="s">
        <v>29</v>
      </c>
      <c r="B5" s="34">
        <v>135000</v>
      </c>
      <c r="C5" s="12"/>
      <c r="D5" s="36">
        <v>135000</v>
      </c>
      <c r="E5" s="12">
        <f t="shared" ref="E5:E31" si="0">B5-D5</f>
        <v>0</v>
      </c>
    </row>
    <row r="6" spans="1:5" x14ac:dyDescent="0.25">
      <c r="A6" s="35" t="s">
        <v>1</v>
      </c>
      <c r="B6" s="34">
        <v>50000</v>
      </c>
      <c r="C6" s="12">
        <v>8000</v>
      </c>
      <c r="D6" s="36">
        <v>50000</v>
      </c>
      <c r="E6" s="12">
        <f t="shared" si="0"/>
        <v>0</v>
      </c>
    </row>
    <row r="7" spans="1:5" x14ac:dyDescent="0.25">
      <c r="A7" s="35" t="s">
        <v>2</v>
      </c>
      <c r="B7" s="34">
        <v>15000</v>
      </c>
      <c r="C7" s="12">
        <v>888</v>
      </c>
      <c r="D7" s="36">
        <v>15000</v>
      </c>
      <c r="E7" s="12">
        <f t="shared" si="0"/>
        <v>0</v>
      </c>
    </row>
    <row r="8" spans="1:5" x14ac:dyDescent="0.25">
      <c r="A8" s="35" t="s">
        <v>45</v>
      </c>
      <c r="B8" s="34">
        <v>135000</v>
      </c>
      <c r="C8" s="12">
        <f>33750+33750</f>
        <v>67500</v>
      </c>
      <c r="D8" s="36">
        <v>135000</v>
      </c>
      <c r="E8" s="12">
        <f t="shared" si="0"/>
        <v>0</v>
      </c>
    </row>
    <row r="9" spans="1:5" x14ac:dyDescent="0.25">
      <c r="A9" s="35" t="s">
        <v>37</v>
      </c>
      <c r="B9" s="34">
        <v>90000</v>
      </c>
      <c r="C9" s="12">
        <f>1125+1803.9-322.35-100-100-100</f>
        <v>2306.5500000000002</v>
      </c>
      <c r="D9" s="36">
        <v>90000</v>
      </c>
      <c r="E9" s="12">
        <f t="shared" si="0"/>
        <v>0</v>
      </c>
    </row>
    <row r="10" spans="1:5" x14ac:dyDescent="0.25">
      <c r="A10" s="35" t="s">
        <v>27</v>
      </c>
      <c r="B10" s="34">
        <v>31000</v>
      </c>
      <c r="C10" s="12">
        <v>6379</v>
      </c>
      <c r="D10" s="36">
        <v>31000</v>
      </c>
      <c r="E10" s="12">
        <f t="shared" si="0"/>
        <v>0</v>
      </c>
    </row>
    <row r="11" spans="1:5" x14ac:dyDescent="0.25">
      <c r="A11" s="35" t="s">
        <v>44</v>
      </c>
      <c r="B11" s="34">
        <v>18000</v>
      </c>
      <c r="C11" s="12"/>
      <c r="D11" s="36">
        <v>18000</v>
      </c>
      <c r="E11" s="12">
        <f t="shared" si="0"/>
        <v>0</v>
      </c>
    </row>
    <row r="12" spans="1:5" x14ac:dyDescent="0.25">
      <c r="A12" s="35" t="s">
        <v>4</v>
      </c>
      <c r="B12" s="34">
        <v>30000</v>
      </c>
      <c r="C12" s="12"/>
      <c r="D12" s="36">
        <v>30000</v>
      </c>
      <c r="E12" s="12">
        <f t="shared" si="0"/>
        <v>0</v>
      </c>
    </row>
    <row r="13" spans="1:5" x14ac:dyDescent="0.25">
      <c r="A13" s="35" t="s">
        <v>5</v>
      </c>
      <c r="B13" s="34">
        <v>10000</v>
      </c>
      <c r="C13" s="12"/>
      <c r="D13" s="36">
        <v>10000</v>
      </c>
      <c r="E13" s="12">
        <f t="shared" si="0"/>
        <v>0</v>
      </c>
    </row>
    <row r="14" spans="1:5" x14ac:dyDescent="0.25">
      <c r="A14" s="35" t="s">
        <v>30</v>
      </c>
      <c r="B14" s="37">
        <v>10000</v>
      </c>
      <c r="C14" s="36"/>
      <c r="D14" s="36">
        <v>0</v>
      </c>
      <c r="E14" s="12">
        <f t="shared" si="0"/>
        <v>10000</v>
      </c>
    </row>
    <row r="15" spans="1:5" x14ac:dyDescent="0.25">
      <c r="A15" s="35" t="s">
        <v>31</v>
      </c>
      <c r="B15" s="34">
        <v>10000</v>
      </c>
      <c r="C15" s="12"/>
      <c r="D15" s="36">
        <v>0</v>
      </c>
      <c r="E15" s="12">
        <f t="shared" si="0"/>
        <v>10000</v>
      </c>
    </row>
    <row r="16" spans="1:5" x14ac:dyDescent="0.25">
      <c r="A16" s="35" t="s">
        <v>6</v>
      </c>
      <c r="B16" s="37">
        <v>175000</v>
      </c>
      <c r="C16" s="36"/>
      <c r="D16" s="36">
        <v>175000</v>
      </c>
      <c r="E16" s="12">
        <f t="shared" si="0"/>
        <v>0</v>
      </c>
    </row>
    <row r="17" spans="1:5" x14ac:dyDescent="0.25">
      <c r="A17" s="35" t="s">
        <v>38</v>
      </c>
      <c r="B17" s="37">
        <v>20000</v>
      </c>
      <c r="C17" s="36">
        <f>53.75-1298.04</f>
        <v>-1244.29</v>
      </c>
      <c r="D17" s="36">
        <v>20000</v>
      </c>
      <c r="E17" s="12">
        <f t="shared" si="0"/>
        <v>0</v>
      </c>
    </row>
    <row r="18" spans="1:5" x14ac:dyDescent="0.25">
      <c r="A18" s="35" t="s">
        <v>32</v>
      </c>
      <c r="B18" s="34">
        <v>12000</v>
      </c>
      <c r="C18" s="12"/>
      <c r="D18" s="36">
        <v>13825</v>
      </c>
      <c r="E18" s="12">
        <f t="shared" si="0"/>
        <v>-1825</v>
      </c>
    </row>
    <row r="19" spans="1:5" x14ac:dyDescent="0.25">
      <c r="A19" s="35" t="s">
        <v>33</v>
      </c>
      <c r="B19" s="34">
        <v>2500</v>
      </c>
      <c r="C19" s="12"/>
      <c r="D19" s="36">
        <v>2500</v>
      </c>
      <c r="E19" s="12">
        <f t="shared" si="0"/>
        <v>0</v>
      </c>
    </row>
    <row r="20" spans="1:5" x14ac:dyDescent="0.25">
      <c r="A20" s="35" t="s">
        <v>20</v>
      </c>
      <c r="B20" s="34">
        <v>50000</v>
      </c>
      <c r="C20" s="12">
        <v>50000</v>
      </c>
      <c r="D20" s="36">
        <v>50000</v>
      </c>
      <c r="E20" s="12">
        <f t="shared" si="0"/>
        <v>0</v>
      </c>
    </row>
    <row r="21" spans="1:5" x14ac:dyDescent="0.25">
      <c r="A21" s="35" t="s">
        <v>3</v>
      </c>
      <c r="B21" s="34">
        <v>5000</v>
      </c>
      <c r="C21" s="12"/>
      <c r="D21" s="36">
        <v>5000</v>
      </c>
      <c r="E21" s="12">
        <f t="shared" si="0"/>
        <v>0</v>
      </c>
    </row>
    <row r="22" spans="1:5" x14ac:dyDescent="0.25">
      <c r="A22" s="35" t="s">
        <v>23</v>
      </c>
      <c r="B22" s="34">
        <v>5000</v>
      </c>
      <c r="C22" s="12">
        <f>995+484.34</f>
        <v>1479.34</v>
      </c>
      <c r="D22" s="36">
        <v>5000</v>
      </c>
      <c r="E22" s="12">
        <f t="shared" si="0"/>
        <v>0</v>
      </c>
    </row>
    <row r="23" spans="1:5" x14ac:dyDescent="0.25">
      <c r="A23" s="35" t="s">
        <v>24</v>
      </c>
      <c r="B23" s="34">
        <v>5000</v>
      </c>
      <c r="C23" s="12"/>
      <c r="D23" s="36">
        <v>5000</v>
      </c>
      <c r="E23" s="12">
        <f t="shared" si="0"/>
        <v>0</v>
      </c>
    </row>
    <row r="24" spans="1:5" x14ac:dyDescent="0.25">
      <c r="A24" s="35" t="s">
        <v>47</v>
      </c>
      <c r="B24" s="34">
        <v>10000</v>
      </c>
      <c r="C24" s="12"/>
      <c r="D24" s="36">
        <v>5000</v>
      </c>
      <c r="E24" s="12">
        <f t="shared" si="0"/>
        <v>5000</v>
      </c>
    </row>
    <row r="25" spans="1:5" x14ac:dyDescent="0.25">
      <c r="A25" s="35" t="s">
        <v>25</v>
      </c>
      <c r="B25" s="34">
        <v>5000</v>
      </c>
      <c r="C25" s="12"/>
      <c r="D25" s="36">
        <v>5000</v>
      </c>
      <c r="E25" s="12">
        <f t="shared" si="0"/>
        <v>0</v>
      </c>
    </row>
    <row r="26" spans="1:5" x14ac:dyDescent="0.25">
      <c r="A26" s="35" t="s">
        <v>26</v>
      </c>
      <c r="B26" s="34">
        <v>5000</v>
      </c>
      <c r="C26" s="12"/>
      <c r="D26" s="36">
        <v>5000</v>
      </c>
      <c r="E26" s="12">
        <f t="shared" si="0"/>
        <v>0</v>
      </c>
    </row>
    <row r="27" spans="1:5" x14ac:dyDescent="0.25">
      <c r="A27" s="35" t="s">
        <v>21</v>
      </c>
      <c r="B27" s="34">
        <v>40000</v>
      </c>
      <c r="C27" s="12">
        <v>10625</v>
      </c>
      <c r="D27" s="36">
        <v>40000</v>
      </c>
      <c r="E27" s="12">
        <f t="shared" si="0"/>
        <v>0</v>
      </c>
    </row>
    <row r="28" spans="1:5" x14ac:dyDescent="0.25">
      <c r="A28" s="38" t="s">
        <v>35</v>
      </c>
      <c r="B28" s="34">
        <v>5000</v>
      </c>
      <c r="C28" s="12"/>
      <c r="D28" s="36">
        <v>0</v>
      </c>
      <c r="E28" s="12">
        <f t="shared" si="0"/>
        <v>5000</v>
      </c>
    </row>
    <row r="29" spans="1:5" x14ac:dyDescent="0.25">
      <c r="A29" s="35" t="s">
        <v>34</v>
      </c>
      <c r="B29" s="34">
        <v>5000</v>
      </c>
      <c r="C29" s="12"/>
      <c r="D29" s="36">
        <v>5000</v>
      </c>
      <c r="E29" s="12">
        <f t="shared" si="0"/>
        <v>0</v>
      </c>
    </row>
    <row r="30" spans="1:5" x14ac:dyDescent="0.25">
      <c r="A30" s="35" t="s">
        <v>42</v>
      </c>
      <c r="B30" s="34">
        <v>25000</v>
      </c>
      <c r="C30" s="12"/>
      <c r="D30" s="36">
        <v>25000</v>
      </c>
      <c r="E30" s="12">
        <f t="shared" si="0"/>
        <v>0</v>
      </c>
    </row>
    <row r="31" spans="1:5" x14ac:dyDescent="0.25">
      <c r="A31" s="35" t="s">
        <v>43</v>
      </c>
      <c r="B31" s="34">
        <v>12500</v>
      </c>
      <c r="C31" s="12"/>
      <c r="D31" s="36">
        <v>12500</v>
      </c>
      <c r="E31" s="12">
        <f t="shared" si="0"/>
        <v>0</v>
      </c>
    </row>
    <row r="32" spans="1:5" x14ac:dyDescent="0.25">
      <c r="A32" s="35"/>
      <c r="B32" s="39"/>
      <c r="C32" s="12"/>
      <c r="D32" s="12"/>
      <c r="E32" s="12"/>
    </row>
    <row r="33" spans="1:5" x14ac:dyDescent="0.25">
      <c r="A33" s="35" t="s">
        <v>48</v>
      </c>
      <c r="B33" s="39"/>
      <c r="C33" s="12">
        <f>Enkeltansøgninger!E30</f>
        <v>0</v>
      </c>
      <c r="D33" s="12"/>
      <c r="E33" s="12">
        <f t="shared" ref="E33" si="1">B33-D33</f>
        <v>0</v>
      </c>
    </row>
    <row r="34" spans="1:5" x14ac:dyDescent="0.25">
      <c r="A34" s="40" t="s">
        <v>12</v>
      </c>
      <c r="B34" s="41">
        <f>SUM(B5:B33)</f>
        <v>916000</v>
      </c>
      <c r="C34" s="42">
        <f>SUM(C5:C33)</f>
        <v>145933.6</v>
      </c>
      <c r="D34" s="42">
        <f>SUM(D5:D33)</f>
        <v>887825</v>
      </c>
      <c r="E34" s="42">
        <f>B34-D34</f>
        <v>28175</v>
      </c>
    </row>
    <row r="35" spans="1:5" x14ac:dyDescent="0.25">
      <c r="A35" s="43"/>
      <c r="B35" s="23"/>
      <c r="C35" s="23"/>
      <c r="D35" s="23"/>
      <c r="E35" s="23"/>
    </row>
    <row r="36" spans="1:5" x14ac:dyDescent="0.25">
      <c r="A36" s="44" t="s">
        <v>14</v>
      </c>
      <c r="B36" s="23"/>
      <c r="C36" s="23"/>
      <c r="D36" s="23"/>
      <c r="E36" s="23"/>
    </row>
    <row r="37" spans="1:5" x14ac:dyDescent="0.25">
      <c r="A37" s="43" t="s">
        <v>41</v>
      </c>
      <c r="B37" s="23">
        <v>900000</v>
      </c>
      <c r="C37" s="23"/>
      <c r="D37" s="23"/>
      <c r="E37" s="23"/>
    </row>
    <row r="38" spans="1:5" x14ac:dyDescent="0.25">
      <c r="A38" t="s">
        <v>28</v>
      </c>
      <c r="B38" s="23">
        <v>461380.88</v>
      </c>
      <c r="C38" s="6"/>
      <c r="D38" s="6"/>
      <c r="E38" s="6"/>
    </row>
    <row r="39" spans="1:5" x14ac:dyDescent="0.25">
      <c r="A39" s="4" t="s">
        <v>15</v>
      </c>
      <c r="B39" s="7">
        <f>SUM(B37:B38)</f>
        <v>1361380.88</v>
      </c>
      <c r="C39" s="6"/>
      <c r="D39" s="6"/>
      <c r="E39" s="6"/>
    </row>
    <row r="40" spans="1:5" x14ac:dyDescent="0.25">
      <c r="B40" s="6"/>
      <c r="C40" s="6"/>
      <c r="D40" s="6"/>
      <c r="E40" s="6"/>
    </row>
    <row r="41" spans="1:5" x14ac:dyDescent="0.25">
      <c r="A41" s="4" t="s">
        <v>13</v>
      </c>
      <c r="B41" s="7">
        <f>SUM(B39-B34)</f>
        <v>445380.87999999989</v>
      </c>
      <c r="C41" s="6"/>
      <c r="D41" s="6"/>
      <c r="E41" s="6"/>
    </row>
  </sheetData>
  <pageMargins left="0.23622047244094491" right="0.23622047244094491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29.140625" customWidth="1"/>
    <col min="3" max="3" width="60.5703125" customWidth="1"/>
    <col min="4" max="4" width="13.140625" style="13" customWidth="1"/>
    <col min="5" max="5" width="10" style="13" bestFit="1" customWidth="1"/>
  </cols>
  <sheetData>
    <row r="1" spans="1:5" ht="18.75" x14ac:dyDescent="0.3">
      <c r="A1" s="5" t="s">
        <v>40</v>
      </c>
      <c r="C1" t="s">
        <v>22</v>
      </c>
    </row>
    <row r="2" spans="1:5" ht="15.75" thickBot="1" x14ac:dyDescent="0.3"/>
    <row r="3" spans="1:5" ht="16.5" thickTop="1" thickBot="1" x14ac:dyDescent="0.3">
      <c r="A3" s="8" t="s">
        <v>36</v>
      </c>
      <c r="B3" s="9" t="s">
        <v>16</v>
      </c>
      <c r="C3" s="9" t="s">
        <v>17</v>
      </c>
      <c r="D3" s="14" t="s">
        <v>19</v>
      </c>
      <c r="E3" s="15" t="s">
        <v>9</v>
      </c>
    </row>
    <row r="4" spans="1:5" ht="15.75" thickTop="1" x14ac:dyDescent="0.25">
      <c r="A4" s="26"/>
      <c r="B4" s="29"/>
      <c r="C4" s="29"/>
      <c r="D4" s="16"/>
      <c r="E4" s="17"/>
    </row>
    <row r="5" spans="1:5" x14ac:dyDescent="0.25">
      <c r="A5" s="27"/>
      <c r="B5" s="30"/>
      <c r="C5" s="30"/>
      <c r="D5" s="18"/>
      <c r="E5" s="22"/>
    </row>
    <row r="6" spans="1:5" x14ac:dyDescent="0.25">
      <c r="A6" s="27"/>
      <c r="B6" s="30"/>
      <c r="C6" s="30"/>
      <c r="D6" s="18"/>
      <c r="E6" s="24"/>
    </row>
    <row r="7" spans="1:5" x14ac:dyDescent="0.25">
      <c r="A7" s="28"/>
      <c r="B7" s="30"/>
      <c r="C7" s="31"/>
      <c r="D7" s="18"/>
      <c r="E7" s="22"/>
    </row>
    <row r="8" spans="1:5" x14ac:dyDescent="0.25">
      <c r="A8" s="28"/>
      <c r="B8" s="30"/>
      <c r="C8" s="31"/>
      <c r="D8" s="18"/>
      <c r="E8" s="22"/>
    </row>
    <row r="9" spans="1:5" x14ac:dyDescent="0.25">
      <c r="A9" s="25"/>
      <c r="B9" s="32"/>
      <c r="C9" s="32"/>
      <c r="E9" s="24"/>
    </row>
    <row r="10" spans="1:5" x14ac:dyDescent="0.25">
      <c r="A10" s="1"/>
      <c r="B10" s="30"/>
      <c r="C10" s="30"/>
      <c r="D10" s="18"/>
      <c r="E10" s="22"/>
    </row>
    <row r="11" spans="1:5" x14ac:dyDescent="0.25">
      <c r="A11" s="1"/>
      <c r="B11" s="30"/>
      <c r="C11" s="30"/>
      <c r="D11" s="18"/>
      <c r="E11" s="22"/>
    </row>
    <row r="12" spans="1:5" x14ac:dyDescent="0.25">
      <c r="A12" s="1"/>
      <c r="B12" s="30"/>
      <c r="C12" s="30"/>
      <c r="D12" s="18"/>
      <c r="E12" s="22"/>
    </row>
    <row r="13" spans="1:5" x14ac:dyDescent="0.25">
      <c r="A13" s="1"/>
      <c r="B13" s="30"/>
      <c r="C13" s="30"/>
      <c r="D13" s="18"/>
      <c r="E13" s="22"/>
    </row>
    <row r="14" spans="1:5" x14ac:dyDescent="0.25">
      <c r="A14" s="1"/>
      <c r="B14" s="30"/>
      <c r="C14" s="30"/>
      <c r="D14" s="18"/>
      <c r="E14" s="22"/>
    </row>
    <row r="15" spans="1:5" x14ac:dyDescent="0.25">
      <c r="A15" s="1"/>
      <c r="B15" s="30"/>
      <c r="C15" s="30"/>
      <c r="D15" s="18"/>
      <c r="E15" s="19"/>
    </row>
    <row r="16" spans="1:5" x14ac:dyDescent="0.25">
      <c r="A16" s="1"/>
      <c r="B16" s="30"/>
      <c r="C16" s="30"/>
      <c r="D16" s="18"/>
      <c r="E16" s="19"/>
    </row>
    <row r="17" spans="1:5" x14ac:dyDescent="0.25">
      <c r="A17" s="1"/>
      <c r="B17" s="30"/>
      <c r="C17" s="30"/>
      <c r="D17" s="18"/>
      <c r="E17" s="19"/>
    </row>
    <row r="18" spans="1:5" x14ac:dyDescent="0.25">
      <c r="A18" s="1"/>
      <c r="B18" s="30"/>
      <c r="C18" s="30"/>
      <c r="D18" s="18"/>
      <c r="E18" s="19"/>
    </row>
    <row r="19" spans="1:5" x14ac:dyDescent="0.25">
      <c r="A19" s="1"/>
      <c r="B19" s="30"/>
      <c r="C19" s="30"/>
      <c r="D19" s="18"/>
      <c r="E19" s="19"/>
    </row>
    <row r="20" spans="1:5" x14ac:dyDescent="0.25">
      <c r="A20" s="1"/>
      <c r="B20" s="30"/>
      <c r="C20" s="30"/>
      <c r="D20" s="18"/>
      <c r="E20" s="19"/>
    </row>
    <row r="21" spans="1:5" x14ac:dyDescent="0.25">
      <c r="A21" s="1"/>
      <c r="B21" s="30"/>
      <c r="C21" s="30"/>
      <c r="D21" s="18"/>
      <c r="E21" s="19"/>
    </row>
    <row r="22" spans="1:5" x14ac:dyDescent="0.25">
      <c r="A22" s="1"/>
      <c r="B22" s="30"/>
      <c r="C22" s="30"/>
      <c r="D22" s="18"/>
      <c r="E22" s="19"/>
    </row>
    <row r="23" spans="1:5" x14ac:dyDescent="0.25">
      <c r="A23" s="1"/>
      <c r="B23" s="30"/>
      <c r="C23" s="30"/>
      <c r="D23" s="18"/>
      <c r="E23" s="19"/>
    </row>
    <row r="24" spans="1:5" x14ac:dyDescent="0.25">
      <c r="A24" s="1"/>
      <c r="B24" s="30"/>
      <c r="C24" s="30"/>
      <c r="D24" s="18"/>
      <c r="E24" s="19"/>
    </row>
    <row r="25" spans="1:5" x14ac:dyDescent="0.25">
      <c r="A25" s="1"/>
      <c r="B25" s="30"/>
      <c r="C25" s="30"/>
      <c r="D25" s="18"/>
      <c r="E25" s="19"/>
    </row>
    <row r="26" spans="1:5" x14ac:dyDescent="0.25">
      <c r="A26" s="1"/>
      <c r="B26" s="30"/>
      <c r="C26" s="30"/>
      <c r="D26" s="18"/>
      <c r="E26" s="19"/>
    </row>
    <row r="27" spans="1:5" x14ac:dyDescent="0.25">
      <c r="A27" s="1"/>
      <c r="B27" s="30"/>
      <c r="C27" s="30"/>
      <c r="D27" s="18"/>
      <c r="E27" s="19"/>
    </row>
    <row r="28" spans="1:5" x14ac:dyDescent="0.25">
      <c r="A28" s="1"/>
      <c r="B28" s="30"/>
      <c r="C28" s="30"/>
      <c r="D28" s="18"/>
      <c r="E28" s="19"/>
    </row>
    <row r="29" spans="1:5" ht="15.75" thickBot="1" x14ac:dyDescent="0.3">
      <c r="A29" s="10"/>
      <c r="B29" s="33"/>
      <c r="C29" s="33"/>
      <c r="D29" s="20"/>
      <c r="E29" s="21"/>
    </row>
    <row r="30" spans="1:5" ht="16.5" thickTop="1" thickBot="1" x14ac:dyDescent="0.3">
      <c r="A30" s="8" t="s">
        <v>18</v>
      </c>
      <c r="B30" s="11"/>
      <c r="C30" s="11"/>
      <c r="D30" s="14">
        <f>SUM(D4:D29)</f>
        <v>0</v>
      </c>
      <c r="E30" s="15">
        <f>SUM(E4:E29)</f>
        <v>0</v>
      </c>
    </row>
    <row r="31" spans="1:5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2020-11-11T12:08:10Z</cp:lastPrinted>
  <dcterms:created xsi:type="dcterms:W3CDTF">2016-03-15T13:05:34Z</dcterms:created>
  <dcterms:modified xsi:type="dcterms:W3CDTF">2021-05-28T13:24:31Z</dcterms:modified>
</cp:coreProperties>
</file>